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Plan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<sst xmlns="http://schemas.openxmlformats.org/spreadsheetml/2006/main" count="178" uniqueCount="147">
  <si>
    <t xml:space="preserve">Conta PCASP Estendido 2023</t>
  </si>
  <si>
    <t xml:space="preserve">Bem</t>
  </si>
  <si>
    <t xml:space="preserve">Descrição Bem</t>
  </si>
  <si>
    <t xml:space="preserve">Elemento</t>
  </si>
  <si>
    <t xml:space="preserve">Subelemento SIM 2023</t>
  </si>
  <si>
    <t xml:space="preserve">Valor Residual %</t>
  </si>
  <si>
    <t xml:space="preserve">Depreciação ou Amortização Normal</t>
  </si>
  <si>
    <t xml:space="preserve">Depreciação ou Amortização Acelerada</t>
  </si>
  <si>
    <t xml:space="preserve">Vida Útil (em meses)</t>
  </si>
  <si>
    <t xml:space="preserve">Taxa Mensal Depreciação (%)</t>
  </si>
  <si>
    <t xml:space="preserve">Vida Útil e Meses</t>
  </si>
  <si>
    <t xml:space="preserve">APARELHOS DE MEDIÇÃO E ORIENTAÇÃO</t>
  </si>
  <si>
    <t xml:space="preserve">amperímetro, aparelho de medição meteorológica, balanças em geral, bússola, calibrador de pneus, cronômetro, hidrômetro, magnetômetro, manômetro, medidor de gás, mira – falante, níveis topográficos, osciloscópio, paquímetro, pirômetro, planímetro, psicrômetro, relógio medidor de luz, sonar , sonda, taquímetro, telêmetro, teodolito, turbímetro .</t>
  </si>
  <si>
    <t xml:space="preserve">02</t>
  </si>
  <si>
    <t xml:space="preserve">APARELHOS E EQUIPAMENTOS DE COMUNICAÇÃO</t>
  </si>
  <si>
    <t xml:space="preserve">Antena parabólica, aparelho de telefonia, bloqueador telefônico, central telefônica , detector de chamadas telefônicas, fac – simile, fonógrafo, interfone, PABX, rádio receptor, rádio telegrafia , rádio telex, rádio transmissor, secretaria eletrônica, tele - speaker e outros.</t>
  </si>
  <si>
    <t xml:space="preserve">03</t>
  </si>
  <si>
    <t xml:space="preserve">APARELHOS, EQUIPAMENTOS E UTENSÍLIOS MÉDICOS, ODONTOLÓGICOS, LABORATORIAIS E HOSPITALARES </t>
  </si>
  <si>
    <t xml:space="preserve">afastador, alargador, aparelho de esterilização, aparelho de raios  X, aparelho de ultrassonografia, aparelho de transfusão de sangue, aparelho infravermelho, aparelho para inalação, aparelho ultravioleta, aspirador cirúrgico, autoclave,  balança pediátrica, berço aquecido, biombo, boticão, cadeira odontológica,caixa térmica, cadeira de rodas, câmara de infravermelho, câmara de oxigênio, câmara de  radioterapia, carro -  maca, centrifugador, destilador, eletroanalisador, eletrocardiográfico, estetoscópio, estufa,fotopolimerizador dentário, mamógrafo, maca, medidor de pressão arterial (esfignomanômetro), megatoscópio, mesa para exames clínicos, mesa pediátrica, microscópio, tenda de oxigênio, termocautério e outros.</t>
  </si>
  <si>
    <t xml:space="preserve">08</t>
  </si>
  <si>
    <t xml:space="preserve">APARELHOS E EQUIPAMENTOS PARA ESPORTES E DIVERSÕES</t>
  </si>
  <si>
    <t xml:space="preserve">arco, balanço, baliza, barco de regata, barra, bastão, bicicleta ergométrica, carrossel, dardo, deslizador, disco, escorregador, gangorra, gira-gira, halter, martelo, peso, placar, remo, vara de salto</t>
  </si>
  <si>
    <t xml:space="preserve">04</t>
  </si>
  <si>
    <t xml:space="preserve">EQUIPAMENTO DE PROTEÇÃO, SEGURANÇA E SOCORRO</t>
  </si>
  <si>
    <t xml:space="preserve">alarme, algema, arma para vigilante, barraca para uso não militar, boia salva – vida, cabine para guarda (guarita), cofre, extintor de incêndio, pára - raio(móvel), sinalizador de garagem, porta giratória, circuito interno de televisão.</t>
  </si>
  <si>
    <t xml:space="preserve">12</t>
  </si>
  <si>
    <t xml:space="preserve">MÁQUINAS E EQUIPAMENTOS INDUSTRIAIS</t>
  </si>
  <si>
    <t xml:space="preserve">balcão frigorífica, betoneira,britador, dosadora, exaustor industrial, forno e torradeira industrial, geladeira industrial, máquina de fabricação de laticínios, máquina de fabricação de tecidos,tanque para emulsão, usina de asfalto e outros.</t>
  </si>
  <si>
    <t xml:space="preserve">14</t>
  </si>
  <si>
    <t xml:space="preserve">MÁQUINAS E EQUIPAMENTOS ENERGÉTICOS</t>
  </si>
  <si>
    <t xml:space="preserve">alternador energético, carregador de bateria, chave automática, estabilizador, gerador, haste de contato, NO – BREAK, poste de iluminação, retificador, transformador de voltagem, trilho, truck – tunga, turbina (hidrelétrica) e outros.</t>
  </si>
  <si>
    <t xml:space="preserve">15</t>
  </si>
  <si>
    <t xml:space="preserve">MÁQUINAS E EQUIPAMENTOS GRÁFICOS</t>
  </si>
  <si>
    <t xml:space="preserve">aparelho para encadernação, copiadora, cortadeira elétrica, costuradora de papel, duplicadora, grampeadeira, gravadora de extenso, guilhotina, linotipo, máquina de offset, operadora de ilhoses, picotadeira, teleimpressoras, receptora de páginas.</t>
  </si>
  <si>
    <t xml:space="preserve">16</t>
  </si>
  <si>
    <t xml:space="preserve">MÁQUINAS, FERRAMENTAS E UTENSÍLIOS DE OFICINA</t>
  </si>
  <si>
    <t xml:space="preserve">analisador de motores, arcos de serra, bomba para esgotamento de tambores, compressor de ar, conjunto de oxigênio, conjunto de solda, conjunto para lubrificação, desbastadeira, desempenadeira, elevador hidráulico, esmerilhadeira, extrator de precisão, forja, fundidora para confecção de broca, laminadora, lavadora de carro, lixadeira, macaco mecânico  e hidráulico, maçarico, mandril, marcador de velocidade, martelo mecânico, níveis de aço ou madeira, parafusadeira, pistola metalizadora, pistola para pintura, polidora, prensa, rebitadora, recipiente de ferro para combustíveis, saca pino, serra de bancada, serra mecânica, talha, tanque para água, tarracha, testadora, torno mecânico e vulcanizadora.</t>
  </si>
  <si>
    <t xml:space="preserve">21</t>
  </si>
  <si>
    <t xml:space="preserve">EQUIPAMENTOS DE MONTARIA</t>
  </si>
  <si>
    <t xml:space="preserve">equino, canino e outros.</t>
  </si>
  <si>
    <t xml:space="preserve">26</t>
  </si>
  <si>
    <t xml:space="preserve">EQUIPAMENTOS E MATERIAL SIGILOSO E RESERVADO</t>
  </si>
  <si>
    <t xml:space="preserve">outros materiais permanentes</t>
  </si>
  <si>
    <t xml:space="preserve">99</t>
  </si>
  <si>
    <t xml:space="preserve">EQUIPAMENTOS, PEÇAS E ACESSÓRIOS PARA AUTOMÓVEIS</t>
  </si>
  <si>
    <t xml:space="preserve">ar condicionado removível, capota, rádio/toca – fitas e outros.</t>
  </si>
  <si>
    <t xml:space="preserve">34</t>
  </si>
  <si>
    <t xml:space="preserve">EQUIPAMENTOS, PEÇAS E ACESSÓRIOS MARÍTIMOS</t>
  </si>
  <si>
    <t xml:space="preserve">instrumentos de navegação, instrumentos de medição do tempo, instrumentos óticos, instrumentos geográficos e astronômicos, instrumentos e aparelhos meteorológicos e afins.</t>
  </si>
  <si>
    <t xml:space="preserve">36</t>
  </si>
  <si>
    <t xml:space="preserve">EQUIPAMENTOS, PEÇAS E ACESSÓRIOS AERONÁUTICOS</t>
  </si>
  <si>
    <t xml:space="preserve">hélice, microcomputador de bordo, turbina e afins.</t>
  </si>
  <si>
    <t xml:space="preserve">32</t>
  </si>
  <si>
    <t xml:space="preserve">EQUIPAMENTOS, PEÇAS E ACESSÓRIOS DE PROTEÇÃO AO VOO</t>
  </si>
  <si>
    <t xml:space="preserve">radar, rádio e afins.</t>
  </si>
  <si>
    <t xml:space="preserve">33</t>
  </si>
  <si>
    <t xml:space="preserve">EQUIPAMENTOS DE MERGULHO E SALVAMENTO</t>
  </si>
  <si>
    <t xml:space="preserve">escafandro, jet – ski , tanque de oxigênio</t>
  </si>
  <si>
    <t xml:space="preserve">35</t>
  </si>
  <si>
    <t xml:space="preserve">EQUIPAMENTOS DE MANOBRAS E PATRULHAMENTO</t>
  </si>
  <si>
    <t xml:space="preserve">barraca, bloqueios, cama de campanha, farol de comunicação – mesa de campanha, para – quedas, pistola de sinalização, sirene de campanha e afins.</t>
  </si>
  <si>
    <t xml:space="preserve">11</t>
  </si>
  <si>
    <t xml:space="preserve">EQUIPAMENTOS DE PROTEÇÃO E VIGILÂNCIA AMBIENTAL</t>
  </si>
  <si>
    <t xml:space="preserve">registra o valor das despesas com equipamentos e sistema de proteção e vigilância ambiental.</t>
  </si>
  <si>
    <t xml:space="preserve">37</t>
  </si>
  <si>
    <t xml:space="preserve">MÁQUINAS, EQUIPAMENTOS E UTENSÍLIOS AGROPECUÁRIOS </t>
  </si>
  <si>
    <t xml:space="preserve">arado, carregadoras, ceifadeira, compactador, conjunto de irrigação, conjunto motobomba de irrigação, cultivador, desintegrador, escavadeira, esteira, forno e estufa de secagem ou amadurecimento, máquinas de beneficiamento, microtrator – misturador de ração, moinho agrícola, motoniveladora, motosserra, pasteurizador, picador de forragens, plaina terraceadora,  plantadeira, pulverizador, roçadeira,rolo compressor, semeadeira, silo para deposito de cimento, sulcador, trator de roda e outros.</t>
  </si>
  <si>
    <t xml:space="preserve">MÁQUINAS, EQUIPAMENTOS E UTENSÍLIOS RODOVIÁRIOS </t>
  </si>
  <si>
    <t xml:space="preserve">23</t>
  </si>
  <si>
    <t xml:space="preserve">EQUIPAMENTOS HIDRÁULICOS E ELÉTRICOS</t>
  </si>
  <si>
    <t xml:space="preserve">bomba d' água, bomba de desentupimento, bomba de irrigação, bomba de lubrificação, bomba de sucção e elevação de água e de gasolina, carneiro hidráulico, desidratadora, máquina de tratamento de água, máquina de tratamento de esgoto, máquina de tratamento de lixo, moinho, roda d' água.</t>
  </si>
  <si>
    <t xml:space="preserve">22</t>
  </si>
  <si>
    <t xml:space="preserve">OUTRAS MÁQUINAS, APARELHOS, EQUIPAMENTOS E FERRAMENTAS</t>
  </si>
  <si>
    <t xml:space="preserve">aparador de grama, furadeira, ventilador de coluna e mesa e urna eleitoral.</t>
  </si>
  <si>
    <t xml:space="preserve">EQUIPAMENTOS DE PROCESSAMENTO DE DADOS</t>
  </si>
  <si>
    <t xml:space="preserve">caneta óptica, computador(gabinete), filtro de linha,hub, impressora, kit multimídia, leitora, mesa digitalizadora, modem, monitor de video, notebook e outros</t>
  </si>
  <si>
    <t xml:space="preserve">19</t>
  </si>
  <si>
    <t xml:space="preserve">EQUIPAMENTOS DE TECNOLOGIA DA INFORMAÇÃO</t>
  </si>
  <si>
    <t xml:space="preserve">APARELHOS E UTENSÍLIOS DOMÉSTICOS</t>
  </si>
  <si>
    <t xml:space="preserve">aspirador de pó, batedeira, bebedouro, botijão de gás, cafeteira elétrica, centrífuga, chuveiro ou ducha elétrica(móvel), circulador de ar e ventilador, condicionador de ar (móvel), conjunto de chá/ café / jantar, enceradeira, escada portátil, exaustor, faqueiro, ferro elétrico/ a vapor, filtro de água, fogão, forno elétrico / micro-ondas, grill, lavadora de pressão a vapor, liquidificador, máquina de costura, máquina de lavar louça, máquina de lavar roupa, máquina de moer café, máquina de moer carne, máquina de secar pratos, mini system, multiprocessador, refrigerador/ geladeira, relógio, tábua de passar roupas, torneira elétrica, umidificador de ar.</t>
  </si>
  <si>
    <t xml:space="preserve">05</t>
  </si>
  <si>
    <t xml:space="preserve">MÁQUINAS E UTENSÍLIOS DE ESCRITÓRIO</t>
  </si>
  <si>
    <t xml:space="preserve">apontador fixo( de mesa), autenticadora, caixa registradora, carimbo digitador de metal, compasso, estojo para desenho, globo terrestre, grampeador( exceto de mesa), máquina de calcular, máquina de contabilidade, máquina de escrever, máquina franqueadora, normógrafo, pantógrafo, perfurador, quebra – luz (luminária de mesa), régua de precisão, régua T, relógio protocolador, rotulador.</t>
  </si>
  <si>
    <t xml:space="preserve">20</t>
  </si>
  <si>
    <t xml:space="preserve">MOBILIÁRIO EM GERAL</t>
  </si>
  <si>
    <t xml:space="preserve">abajur, aparelho para apoiar os braços, armário, arquivo de aço ou madeira, balcão (tipo atendimento), bancos, banqueta, base para  mastro, cadeira, camas, carrinho fichário, carteira e banco escolar, charter negro, cinzeiro com pedestal, criado-mudo, cristaleira, escada, escrivaninha, espelho moldurado, estante de madeira ou aço, estofado (poltrona e/ou sofás), flipsharter, guarda – roupa, guarda – louça, mapoteca, mesa, penteadeira, porta – chapéus, prancheta para desenho, quadro chaves, quadro imantado, quadro para editais e avisos, rack, relógio de mesa / parede / ponto, roupeiro, suporte para bandeira (mastro), suporte para CPU, suporte para TV e vídeo e vitrine.</t>
  </si>
  <si>
    <t xml:space="preserve">24</t>
  </si>
  <si>
    <t xml:space="preserve">UTENSÍLIOS EM GERAL</t>
  </si>
  <si>
    <t xml:space="preserve">contêiner, maleta executiva, vibrador( massageador) e outros.</t>
  </si>
  <si>
    <t xml:space="preserve">18</t>
  </si>
  <si>
    <t xml:space="preserve">BANDEIRAS, FLÂMULAS E INSÍGNIAS</t>
  </si>
  <si>
    <t xml:space="preserve">bandeira, flâmula e insígnia</t>
  </si>
  <si>
    <t xml:space="preserve">COLEÇÕES E MATERIAIS BIBLIOGRÁFICOS</t>
  </si>
  <si>
    <t xml:space="preserve">álbum de caráter educativo, dicionário, enciclopédia, ficha bibliográfica, jornal e revista (que constitua documentário), livro, mapa, material folclórico, partitura musical, publicação e documento especializados (para bibliotecas).</t>
  </si>
  <si>
    <t xml:space="preserve">07</t>
  </si>
  <si>
    <t xml:space="preserve">DISCOTECAS E FILMOTECAS</t>
  </si>
  <si>
    <t xml:space="preserve">disco educativo, fita de áudio e vídeo com aula de caráter educativo, microfilme.</t>
  </si>
  <si>
    <t xml:space="preserve">09</t>
  </si>
  <si>
    <t xml:space="preserve">INSTRUMENTOS MUSICAIS E ARTÍSTICOS</t>
  </si>
  <si>
    <t xml:space="preserve">agogô duplo, baixo, bateria musical, bumbo, chocalho,clarinete, corneta, flauta, gaita, guitarra, microfone, pandeiro, piano, pistão, prato, repique, saxofone, surdo, tambor, tamborim, trombone, tuba, violão e xilofone.</t>
  </si>
  <si>
    <t xml:space="preserve">13</t>
  </si>
  <si>
    <t xml:space="preserve">EQUIPAMENTOS PARA ÁUDIO, VÍDEO E FOTO</t>
  </si>
  <si>
    <t xml:space="preserve">amplificador de som, antena, caixa acústica, câmara de monitoramento, datashow, aparelho de DVD, máquina fotográfica, mesa de som, microfilmadora, microfone, objetiva, rádio, rebobinadora, retroprojetor, sintonizador de som, tanque para revelação de filmes, tape - deck, tela para projeção, televisor, toca – discos, videocassete.</t>
  </si>
  <si>
    <t xml:space="preserve">17</t>
  </si>
  <si>
    <t xml:space="preserve">OBRAS DE ARTE E PEÇAS PARA EXPOSIÇÃO</t>
  </si>
  <si>
    <t xml:space="preserve">alfaia em louça, documento e objeto históricos, escultura, gravura, moldura, peça em marfim e cerâmica, pedestal especial e similares, pinacoteca completa, pintura em tela, porcelana, tapeçaria, trilho para exposição de quadros.</t>
  </si>
  <si>
    <t xml:space="preserve">25</t>
  </si>
  <si>
    <t xml:space="preserve">OUTROS MATERIAIS CULTURAIS, EDUCACIONAIS E DE COMUNICAÇÃO</t>
  </si>
  <si>
    <t xml:space="preserve">VEÍCULOS EM GERAL</t>
  </si>
  <si>
    <t xml:space="preserve">bicicleta, carrinho de mão, carroça, charrete, empilhadeira e outros.</t>
  </si>
  <si>
    <t xml:space="preserve">27</t>
  </si>
  <si>
    <t xml:space="preserve">VEÍCULOS FERROVIÁRIOS</t>
  </si>
  <si>
    <t xml:space="preserve">locomotiva, prancha, reboque, tender, vagão para transporte de carga ou passageiros e afins</t>
  </si>
  <si>
    <t xml:space="preserve">28</t>
  </si>
  <si>
    <t xml:space="preserve">VEÍCULOS DE TRAÇÃO MECÂNICA</t>
  </si>
  <si>
    <t xml:space="preserve">ambulância, automóvel, basculante, caçamba, caminhão, carro forte, consultório volante, furgão, lambreta, micro – ônibus, motocicleta, ônibus, rabecão, vassoura mecânica, veículo coletor de lixo e outros</t>
  </si>
  <si>
    <t xml:space="preserve">30</t>
  </si>
  <si>
    <t xml:space="preserve">CARROS DE COMBATE</t>
  </si>
  <si>
    <t xml:space="preserve">autochoque, blindado, carro – bomba, carro – tanque e afins.</t>
  </si>
  <si>
    <t xml:space="preserve">31</t>
  </si>
  <si>
    <t xml:space="preserve">AERONAVES</t>
  </si>
  <si>
    <t xml:space="preserve">avião, balão, helicóptero, planador, ultraleve e afins</t>
  </si>
  <si>
    <t xml:space="preserve">01</t>
  </si>
  <si>
    <t xml:space="preserve">EMBARCAÇÕES</t>
  </si>
  <si>
    <t xml:space="preserve">canoa, casa flutuante, chata, lancha, navio, rebocador, traineira e afins</t>
  </si>
  <si>
    <t xml:space="preserve">10</t>
  </si>
  <si>
    <t xml:space="preserve">PECAS E CONJUNTOS DE REPOSIÇÃO</t>
  </si>
  <si>
    <t xml:space="preserve">29</t>
  </si>
  <si>
    <t xml:space="preserve">BENS MÓVEIS EM ELABORAÇÃO</t>
  </si>
  <si>
    <t xml:space="preserve">IMPORTAÇÕES EM ANDAMENTO</t>
  </si>
  <si>
    <t xml:space="preserve">ESTOQUE INTERNO EM ALMOXARIFADO</t>
  </si>
  <si>
    <t xml:space="preserve">BENS MÓVEIS A REPARAR</t>
  </si>
  <si>
    <t xml:space="preserve">BENS MÓVEIS INSERVÍVEIS</t>
  </si>
  <si>
    <t xml:space="preserve">ARMAMENTOS</t>
  </si>
  <si>
    <t xml:space="preserve">fuzil, metralhadora, pistola, revolver e afins.</t>
  </si>
  <si>
    <t xml:space="preserve">06</t>
  </si>
  <si>
    <t xml:space="preserve">SEMOVENTES</t>
  </si>
  <si>
    <t xml:space="preserve">BENS MÓVEIS - ATIVOS DE CONCESSÃO</t>
  </si>
  <si>
    <t xml:space="preserve">DEMAIS BENS MÓVEIS</t>
  </si>
  <si>
    <t xml:space="preserve">BENS MÓVEIS A ALIENAR</t>
  </si>
  <si>
    <t xml:space="preserve">BENS MÓVEIS DE OUTRA UNIDADE OU DE TERCEIROS</t>
  </si>
  <si>
    <t xml:space="preserve">BENS MÓVEIS A CLASSIFICAR</t>
  </si>
  <si>
    <t xml:space="preserve">OUTROS BENS MÓVEIS</t>
  </si>
  <si>
    <t xml:space="preserve">Não sofrem mais depreciação quando estão nesta conta</t>
  </si>
  <si>
    <t xml:space="preserve">Não sofrem depreciação quando estão nesta conta; mas quando volta do reparo e vai para a classificação correta, volta a depreciar</t>
  </si>
  <si>
    <t xml:space="preserve">Bens muito específicos. Se o cliente tiver esses bens, precisa indicar manualmente a vida útil deles</t>
  </si>
  <si>
    <t xml:space="preserve">Bem não depreciável</t>
  </si>
</sst>
</file>

<file path=xl/styles.xml><?xml version="1.0" encoding="utf-8"?>
<styleSheet xmlns="http://schemas.openxmlformats.org/spreadsheetml/2006/main">
  <numFmts count="6">
    <numFmt numFmtId="164" formatCode="General"/>
    <numFmt numFmtId="165" formatCode="0\.0\.0\.0\.0\.00\.00"/>
    <numFmt numFmtId="166" formatCode="0\.0\.00\.00\.00"/>
    <numFmt numFmtId="167" formatCode="@"/>
    <numFmt numFmtId="168" formatCode="0%"/>
    <numFmt numFmtId="169" formatCode="0.000"/>
  </numFmts>
  <fonts count="7">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1"/>
      <color rgb="FF000000"/>
      <name val="Calibri"/>
      <family val="2"/>
      <charset val="1"/>
    </font>
    <font>
      <sz val="10"/>
      <name val="Calibri"/>
      <family val="2"/>
      <charset val="1"/>
    </font>
  </fonts>
  <fills count="8">
    <fill>
      <patternFill patternType="none"/>
    </fill>
    <fill>
      <patternFill patternType="gray125"/>
    </fill>
    <fill>
      <patternFill patternType="solid">
        <fgColor rgb="FFFFFF99"/>
        <bgColor rgb="FFFFFFCC"/>
      </patternFill>
    </fill>
    <fill>
      <patternFill patternType="solid">
        <fgColor rgb="FFC6D9F1"/>
        <bgColor rgb="FFDCE6F2"/>
      </patternFill>
    </fill>
    <fill>
      <patternFill patternType="solid">
        <fgColor rgb="FFFCD5B5"/>
        <bgColor rgb="FFDCE6F2"/>
      </patternFill>
    </fill>
    <fill>
      <patternFill patternType="solid">
        <fgColor rgb="FFFFFFFF"/>
        <bgColor rgb="FFFFFFCC"/>
      </patternFill>
    </fill>
    <fill>
      <patternFill patternType="solid">
        <fgColor rgb="FFDCE6F2"/>
        <bgColor rgb="FFC6D9F1"/>
      </patternFill>
    </fill>
    <fill>
      <patternFill patternType="solid">
        <fgColor rgb="FFFFFF00"/>
        <bgColor rgb="FFFFFF00"/>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top/>
      <bottom/>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32">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5" fillId="3" borderId="1" xfId="0" applyFont="true" applyBorder="true" applyAlignment="true" applyProtection="false">
      <alignment horizontal="center" vertical="center" textRotation="0" wrapText="true" indent="0" shrinkToFit="false"/>
      <protection locked="true" hidden="false"/>
    </xf>
    <xf numFmtId="164" fontId="5" fillId="4" borderId="1"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5" fontId="6" fillId="5" borderId="1" xfId="0" applyFont="true" applyBorder="true" applyAlignment="true" applyProtection="false">
      <alignment horizontal="center" vertical="center" textRotation="0" wrapText="true" indent="0" shrinkToFit="false"/>
      <protection locked="true" hidden="false"/>
    </xf>
    <xf numFmtId="164" fontId="6" fillId="5" borderId="1" xfId="0" applyFont="true" applyBorder="true" applyAlignment="true" applyProtection="false">
      <alignment horizontal="center" vertical="center" textRotation="0" wrapText="true" indent="0" shrinkToFit="false"/>
      <protection locked="true" hidden="false"/>
    </xf>
    <xf numFmtId="166" fontId="6" fillId="0" borderId="1" xfId="0" applyFont="true" applyBorder="true" applyAlignment="true" applyProtection="false">
      <alignment horizontal="center" vertical="center" textRotation="0" wrapText="true" indent="0" shrinkToFit="false"/>
      <protection locked="true" hidden="false"/>
    </xf>
    <xf numFmtId="167" fontId="0" fillId="0" borderId="1" xfId="0" applyFont="true" applyBorder="true" applyAlignment="true" applyProtection="false">
      <alignment horizontal="center" vertical="center" textRotation="0" wrapText="false" indent="0" shrinkToFit="false"/>
      <protection locked="true" hidden="false"/>
    </xf>
    <xf numFmtId="168" fontId="0" fillId="0" borderId="1" xfId="19" applyFont="true" applyBorder="true" applyAlignment="true" applyProtection="true">
      <alignment horizontal="center"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9" fontId="0" fillId="0" borderId="1"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5" fontId="6"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5" fontId="6" fillId="0" borderId="1" xfId="0" applyFont="true" applyBorder="tru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center" vertical="center" textRotation="0" wrapText="true" indent="0" shrinkToFit="false"/>
      <protection locked="true" hidden="false"/>
    </xf>
    <xf numFmtId="166" fontId="6" fillId="0" borderId="1" xfId="0" applyFont="true" applyBorder="true" applyAlignment="true" applyProtection="false">
      <alignment horizontal="center" vertical="center" textRotation="0" wrapText="true" indent="0" shrinkToFit="false"/>
      <protection locked="true" hidden="false"/>
    </xf>
    <xf numFmtId="167" fontId="0" fillId="0" borderId="1" xfId="0" applyFont="true" applyBorder="true" applyAlignment="true" applyProtection="false">
      <alignment horizontal="center" vertical="center" textRotation="0" wrapText="false" indent="0" shrinkToFit="false"/>
      <protection locked="true" hidden="false"/>
    </xf>
    <xf numFmtId="164" fontId="0" fillId="0" borderId="1" xfId="0" applyFont="false" applyBorder="true" applyAlignment="true" applyProtection="false">
      <alignment horizontal="center" vertical="center" textRotation="0" wrapText="false" indent="0" shrinkToFit="false"/>
      <protection locked="true" hidden="false"/>
    </xf>
    <xf numFmtId="169" fontId="0" fillId="0" borderId="1" xfId="0" applyFont="fals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6" fillId="6" borderId="1" xfId="0" applyFont="true" applyBorder="true" applyAlignment="true" applyProtection="false">
      <alignment horizontal="center" vertical="center" textRotation="0" wrapText="true" indent="0" shrinkToFit="false"/>
      <protection locked="true" hidden="false"/>
    </xf>
    <xf numFmtId="164" fontId="0" fillId="6" borderId="1" xfId="0" applyFont="false" applyBorder="true" applyAlignment="true" applyProtection="false">
      <alignment horizontal="center" vertical="center" textRotation="0" wrapText="false" indent="0" shrinkToFit="false"/>
      <protection locked="true" hidden="false"/>
    </xf>
    <xf numFmtId="169" fontId="0" fillId="6" borderId="1" xfId="0" applyFont="false" applyBorder="true" applyAlignment="true" applyProtection="false">
      <alignment horizontal="center" vertical="center" textRotation="0" wrapText="false" indent="0" shrinkToFit="false"/>
      <protection locked="true" hidden="false"/>
    </xf>
    <xf numFmtId="164" fontId="6" fillId="7" borderId="1" xfId="0" applyFont="true" applyBorder="true" applyAlignment="true" applyProtection="false">
      <alignment horizontal="center" vertical="center" textRotation="0" wrapText="true" indent="0" shrinkToFit="false"/>
      <protection locked="true" hidden="false"/>
    </xf>
    <xf numFmtId="164" fontId="0" fillId="7" borderId="1" xfId="0" applyFont="false" applyBorder="true" applyAlignment="true" applyProtection="false">
      <alignment horizontal="center" vertical="center" textRotation="0" wrapText="false" indent="0" shrinkToFit="false"/>
      <protection locked="true" hidden="false"/>
    </xf>
    <xf numFmtId="169" fontId="0" fillId="7" borderId="1" xfId="0" applyFont="fals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 2 3" xfId="21"/>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5"/>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6796875" defaultRowHeight="15" zeroHeight="false" outlineLevelRow="0" outlineLevelCol="0"/>
  <cols>
    <col collapsed="false" customWidth="true" hidden="false" outlineLevel="0" max="1" min="1" style="0" width="12.57"/>
    <col collapsed="false" customWidth="true" hidden="false" outlineLevel="0" max="2" min="2" style="0" width="20.85"/>
    <col collapsed="false" customWidth="true" hidden="false" outlineLevel="0" max="3" min="3" style="0" width="65.71"/>
    <col collapsed="false" customWidth="true" hidden="false" outlineLevel="0" max="4" min="4" style="0" width="10.71"/>
    <col collapsed="false" customWidth="true" hidden="false" outlineLevel="0" max="5" min="5" style="0" width="13.15"/>
    <col collapsed="false" customWidth="true" hidden="false" outlineLevel="0" max="6" min="6" style="0" width="15.85"/>
    <col collapsed="false" customWidth="true" hidden="false" outlineLevel="0" max="8" min="8" style="0" width="12"/>
    <col collapsed="false" customWidth="true" hidden="false" outlineLevel="0" max="10" min="10" style="0" width="15.42"/>
    <col collapsed="false" customWidth="true" hidden="false" outlineLevel="0" max="11" min="11" style="0" width="4.42"/>
  </cols>
  <sheetData>
    <row r="1" customFormat="false" ht="31.5" hidden="false" customHeight="true" outlineLevel="0" collapsed="false">
      <c r="A1" s="1" t="s">
        <v>0</v>
      </c>
      <c r="B1" s="1" t="s">
        <v>1</v>
      </c>
      <c r="C1" s="1" t="s">
        <v>2</v>
      </c>
      <c r="D1" s="1" t="s">
        <v>3</v>
      </c>
      <c r="E1" s="1" t="s">
        <v>4</v>
      </c>
      <c r="F1" s="2" t="s">
        <v>5</v>
      </c>
      <c r="G1" s="3" t="s">
        <v>6</v>
      </c>
      <c r="H1" s="3"/>
      <c r="I1" s="4" t="s">
        <v>7</v>
      </c>
      <c r="J1" s="4"/>
    </row>
    <row r="2" s="5" customFormat="true" ht="45" hidden="false" customHeight="false" outlineLevel="0" collapsed="false">
      <c r="A2" s="1"/>
      <c r="B2" s="1"/>
      <c r="C2" s="1"/>
      <c r="D2" s="1"/>
      <c r="E2" s="1"/>
      <c r="F2" s="2"/>
      <c r="G2" s="3" t="s">
        <v>8</v>
      </c>
      <c r="H2" s="3" t="s">
        <v>9</v>
      </c>
      <c r="I2" s="4" t="s">
        <v>10</v>
      </c>
      <c r="J2" s="4" t="s">
        <v>9</v>
      </c>
    </row>
    <row r="3" s="13" customFormat="true" ht="63.75" hidden="false" customHeight="false" outlineLevel="0" collapsed="false">
      <c r="A3" s="6" t="n">
        <v>123110101</v>
      </c>
      <c r="B3" s="7" t="s">
        <v>11</v>
      </c>
      <c r="C3" s="7" t="s">
        <v>12</v>
      </c>
      <c r="D3" s="8" t="n">
        <v>44905200</v>
      </c>
      <c r="E3" s="9" t="s">
        <v>13</v>
      </c>
      <c r="F3" s="10" t="n">
        <v>0.1</v>
      </c>
      <c r="G3" s="11" t="n">
        <v>120</v>
      </c>
      <c r="H3" s="12" t="n">
        <f aca="false">100/G3</f>
        <v>0.833333333333333</v>
      </c>
      <c r="I3" s="11" t="n">
        <f aca="false">G3/2</f>
        <v>60</v>
      </c>
      <c r="J3" s="12" t="n">
        <f aca="false">H3*2</f>
        <v>1.66666666666667</v>
      </c>
    </row>
    <row r="4" s="13" customFormat="true" ht="51" hidden="false" customHeight="false" outlineLevel="0" collapsed="false">
      <c r="A4" s="6" t="n">
        <v>123110102</v>
      </c>
      <c r="B4" s="7" t="s">
        <v>14</v>
      </c>
      <c r="C4" s="7" t="s">
        <v>15</v>
      </c>
      <c r="D4" s="8" t="n">
        <v>44905200</v>
      </c>
      <c r="E4" s="9" t="s">
        <v>16</v>
      </c>
      <c r="F4" s="10" t="n">
        <v>0.1</v>
      </c>
      <c r="G4" s="11" t="n">
        <v>60</v>
      </c>
      <c r="H4" s="12" t="n">
        <f aca="false">100/G4</f>
        <v>1.66666666666667</v>
      </c>
      <c r="I4" s="11" t="n">
        <f aca="false">G4/2</f>
        <v>30</v>
      </c>
      <c r="J4" s="12" t="n">
        <f aca="false">H4*2</f>
        <v>3.33333333333333</v>
      </c>
    </row>
    <row r="5" s="13" customFormat="true" ht="127.5" hidden="false" customHeight="false" outlineLevel="0" collapsed="false">
      <c r="A5" s="6" t="n">
        <v>123110103</v>
      </c>
      <c r="B5" s="7" t="s">
        <v>17</v>
      </c>
      <c r="C5" s="7" t="s">
        <v>18</v>
      </c>
      <c r="D5" s="8" t="n">
        <v>44905200</v>
      </c>
      <c r="E5" s="9" t="s">
        <v>19</v>
      </c>
      <c r="F5" s="10" t="n">
        <v>0.1</v>
      </c>
      <c r="G5" s="11" t="n">
        <v>120</v>
      </c>
      <c r="H5" s="12" t="n">
        <f aca="false">100/G5</f>
        <v>0.833333333333333</v>
      </c>
      <c r="I5" s="11" t="n">
        <f aca="false">G5/2</f>
        <v>60</v>
      </c>
      <c r="J5" s="12" t="n">
        <f aca="false">H5*2</f>
        <v>1.66666666666667</v>
      </c>
    </row>
    <row r="6" s="13" customFormat="true" ht="38.25" hidden="false" customHeight="false" outlineLevel="0" collapsed="false">
      <c r="A6" s="6" t="n">
        <v>123110104</v>
      </c>
      <c r="B6" s="7" t="s">
        <v>20</v>
      </c>
      <c r="C6" s="7" t="s">
        <v>21</v>
      </c>
      <c r="D6" s="8" t="n">
        <v>44905200</v>
      </c>
      <c r="E6" s="9" t="s">
        <v>22</v>
      </c>
      <c r="F6" s="10" t="n">
        <v>0.1</v>
      </c>
      <c r="G6" s="11" t="n">
        <v>120</v>
      </c>
      <c r="H6" s="12" t="n">
        <f aca="false">100/G6</f>
        <v>0.833333333333333</v>
      </c>
      <c r="I6" s="11" t="n">
        <f aca="false">G6/2</f>
        <v>60</v>
      </c>
      <c r="J6" s="12" t="n">
        <f aca="false">H6*2</f>
        <v>1.66666666666667</v>
      </c>
    </row>
    <row r="7" s="13" customFormat="true" ht="51" hidden="false" customHeight="false" outlineLevel="0" collapsed="false">
      <c r="A7" s="6" t="n">
        <v>123110105</v>
      </c>
      <c r="B7" s="7" t="s">
        <v>23</v>
      </c>
      <c r="C7" s="7" t="s">
        <v>24</v>
      </c>
      <c r="D7" s="8" t="n">
        <v>44905200</v>
      </c>
      <c r="E7" s="9" t="s">
        <v>25</v>
      </c>
      <c r="F7" s="10" t="n">
        <v>0.1</v>
      </c>
      <c r="G7" s="11" t="n">
        <v>120</v>
      </c>
      <c r="H7" s="12" t="n">
        <f aca="false">100/G7</f>
        <v>0.833333333333333</v>
      </c>
      <c r="I7" s="11" t="n">
        <f aca="false">G7/2</f>
        <v>60</v>
      </c>
      <c r="J7" s="12" t="n">
        <f aca="false">H7*2</f>
        <v>1.66666666666667</v>
      </c>
    </row>
    <row r="8" s="13" customFormat="true" ht="51" hidden="false" customHeight="false" outlineLevel="0" collapsed="false">
      <c r="A8" s="6" t="n">
        <v>123110106</v>
      </c>
      <c r="B8" s="7" t="s">
        <v>26</v>
      </c>
      <c r="C8" s="7" t="s">
        <v>27</v>
      </c>
      <c r="D8" s="8" t="n">
        <v>44905200</v>
      </c>
      <c r="E8" s="9" t="s">
        <v>28</v>
      </c>
      <c r="F8" s="10" t="n">
        <v>0.1</v>
      </c>
      <c r="G8" s="11" t="n">
        <v>120</v>
      </c>
      <c r="H8" s="12" t="n">
        <f aca="false">100/G8</f>
        <v>0.833333333333333</v>
      </c>
      <c r="I8" s="11" t="n">
        <f aca="false">G8/2</f>
        <v>60</v>
      </c>
      <c r="J8" s="12" t="n">
        <f aca="false">H8*2</f>
        <v>1.66666666666667</v>
      </c>
    </row>
    <row r="9" s="13" customFormat="true" ht="38.25" hidden="false" customHeight="false" outlineLevel="0" collapsed="false">
      <c r="A9" s="6" t="n">
        <v>123110107</v>
      </c>
      <c r="B9" s="7" t="s">
        <v>29</v>
      </c>
      <c r="C9" s="7" t="s">
        <v>30</v>
      </c>
      <c r="D9" s="8" t="n">
        <v>44905200</v>
      </c>
      <c r="E9" s="9" t="s">
        <v>31</v>
      </c>
      <c r="F9" s="10" t="n">
        <v>0.1</v>
      </c>
      <c r="G9" s="11" t="n">
        <v>120</v>
      </c>
      <c r="H9" s="12" t="n">
        <f aca="false">100/G9</f>
        <v>0.833333333333333</v>
      </c>
      <c r="I9" s="11" t="n">
        <f aca="false">G9/2</f>
        <v>60</v>
      </c>
      <c r="J9" s="12" t="n">
        <f aca="false">H9*2</f>
        <v>1.66666666666667</v>
      </c>
    </row>
    <row r="10" s="13" customFormat="true" ht="51" hidden="false" customHeight="false" outlineLevel="0" collapsed="false">
      <c r="A10" s="6" t="n">
        <v>123110108</v>
      </c>
      <c r="B10" s="7" t="s">
        <v>32</v>
      </c>
      <c r="C10" s="7" t="s">
        <v>33</v>
      </c>
      <c r="D10" s="8" t="n">
        <v>44905200</v>
      </c>
      <c r="E10" s="9" t="s">
        <v>34</v>
      </c>
      <c r="F10" s="10" t="n">
        <v>0.1</v>
      </c>
      <c r="G10" s="11" t="n">
        <v>120</v>
      </c>
      <c r="H10" s="12" t="n">
        <f aca="false">100/G10</f>
        <v>0.833333333333333</v>
      </c>
      <c r="I10" s="11" t="n">
        <f aca="false">G10/2</f>
        <v>60</v>
      </c>
      <c r="J10" s="12" t="n">
        <f aca="false">H10*2</f>
        <v>1.66666666666667</v>
      </c>
    </row>
    <row r="11" s="13" customFormat="true" ht="127.5" hidden="false" customHeight="false" outlineLevel="0" collapsed="false">
      <c r="A11" s="6" t="n">
        <v>123110109</v>
      </c>
      <c r="B11" s="7" t="s">
        <v>35</v>
      </c>
      <c r="C11" s="7" t="s">
        <v>36</v>
      </c>
      <c r="D11" s="8" t="n">
        <v>44905200</v>
      </c>
      <c r="E11" s="9" t="s">
        <v>37</v>
      </c>
      <c r="F11" s="10" t="n">
        <v>0.1</v>
      </c>
      <c r="G11" s="11" t="n">
        <v>60</v>
      </c>
      <c r="H11" s="12" t="n">
        <f aca="false">100/G11</f>
        <v>1.66666666666667</v>
      </c>
      <c r="I11" s="11" t="n">
        <f aca="false">G11/2</f>
        <v>30</v>
      </c>
      <c r="J11" s="12" t="n">
        <f aca="false">H11*2</f>
        <v>3.33333333333333</v>
      </c>
    </row>
    <row r="12" s="13" customFormat="true" ht="25.5" hidden="false" customHeight="false" outlineLevel="0" collapsed="false">
      <c r="A12" s="14" t="n">
        <v>123110110</v>
      </c>
      <c r="B12" s="15" t="s">
        <v>38</v>
      </c>
      <c r="C12" s="15" t="s">
        <v>39</v>
      </c>
      <c r="D12" s="8" t="n">
        <v>44905200</v>
      </c>
      <c r="E12" s="9" t="s">
        <v>40</v>
      </c>
      <c r="F12" s="10" t="n">
        <v>0.1</v>
      </c>
      <c r="G12" s="11" t="n">
        <v>60</v>
      </c>
      <c r="H12" s="12" t="n">
        <f aca="false">100/G12</f>
        <v>1.66666666666667</v>
      </c>
      <c r="I12" s="11" t="n">
        <f aca="false">G12/2</f>
        <v>30</v>
      </c>
      <c r="J12" s="12" t="n">
        <f aca="false">H12*2</f>
        <v>3.33333333333333</v>
      </c>
    </row>
    <row r="13" s="13" customFormat="true" ht="38.25" hidden="false" customHeight="false" outlineLevel="0" collapsed="false">
      <c r="A13" s="6" t="n">
        <v>123110111</v>
      </c>
      <c r="B13" s="7" t="s">
        <v>41</v>
      </c>
      <c r="C13" s="7" t="s">
        <v>42</v>
      </c>
      <c r="D13" s="8" t="n">
        <v>44905200</v>
      </c>
      <c r="E13" s="9" t="s">
        <v>43</v>
      </c>
      <c r="F13" s="10" t="n">
        <v>0.1</v>
      </c>
      <c r="G13" s="11" t="n">
        <v>120</v>
      </c>
      <c r="H13" s="12" t="n">
        <f aca="false">100/G13</f>
        <v>0.833333333333333</v>
      </c>
      <c r="I13" s="11" t="n">
        <f aca="false">G13/2</f>
        <v>60</v>
      </c>
      <c r="J13" s="12" t="n">
        <f aca="false">H13*2</f>
        <v>1.66666666666667</v>
      </c>
    </row>
    <row r="14" s="13" customFormat="true" ht="38.25" hidden="false" customHeight="false" outlineLevel="0" collapsed="false">
      <c r="A14" s="14" t="n">
        <v>123110112</v>
      </c>
      <c r="B14" s="15" t="s">
        <v>44</v>
      </c>
      <c r="C14" s="15" t="s">
        <v>45</v>
      </c>
      <c r="D14" s="8" t="n">
        <v>44905200</v>
      </c>
      <c r="E14" s="9" t="s">
        <v>46</v>
      </c>
      <c r="F14" s="10" t="n">
        <v>0.1</v>
      </c>
      <c r="G14" s="11" t="n">
        <v>60</v>
      </c>
      <c r="H14" s="12" t="n">
        <f aca="false">100/G14</f>
        <v>1.66666666666667</v>
      </c>
      <c r="I14" s="11" t="n">
        <f aca="false">G14/2</f>
        <v>30</v>
      </c>
      <c r="J14" s="12" t="n">
        <f aca="false">H14*2</f>
        <v>3.33333333333333</v>
      </c>
    </row>
    <row r="15" s="13" customFormat="true" ht="38.25" hidden="false" customHeight="false" outlineLevel="0" collapsed="false">
      <c r="A15" s="14" t="n">
        <v>123110113</v>
      </c>
      <c r="B15" s="15" t="s">
        <v>47</v>
      </c>
      <c r="C15" s="15" t="s">
        <v>48</v>
      </c>
      <c r="D15" s="8" t="n">
        <v>44905200</v>
      </c>
      <c r="E15" s="9" t="s">
        <v>49</v>
      </c>
      <c r="F15" s="10" t="n">
        <v>0.1</v>
      </c>
      <c r="G15" s="11" t="n">
        <v>60</v>
      </c>
      <c r="H15" s="12" t="n">
        <f aca="false">100/G15</f>
        <v>1.66666666666667</v>
      </c>
      <c r="I15" s="11" t="n">
        <f aca="false">G15/2</f>
        <v>30</v>
      </c>
      <c r="J15" s="12" t="n">
        <f aca="false">H15*2</f>
        <v>3.33333333333333</v>
      </c>
    </row>
    <row r="16" s="13" customFormat="true" ht="38.25" hidden="false" customHeight="false" outlineLevel="0" collapsed="false">
      <c r="A16" s="14" t="n">
        <v>123110114</v>
      </c>
      <c r="B16" s="15" t="s">
        <v>50</v>
      </c>
      <c r="C16" s="15" t="s">
        <v>51</v>
      </c>
      <c r="D16" s="8" t="n">
        <v>44905200</v>
      </c>
      <c r="E16" s="9" t="s">
        <v>52</v>
      </c>
      <c r="F16" s="10" t="n">
        <v>0.1</v>
      </c>
      <c r="G16" s="11" t="n">
        <v>60</v>
      </c>
      <c r="H16" s="12" t="n">
        <f aca="false">100/G16</f>
        <v>1.66666666666667</v>
      </c>
      <c r="I16" s="11" t="n">
        <f aca="false">G16/2</f>
        <v>30</v>
      </c>
      <c r="J16" s="12" t="n">
        <f aca="false">H16*2</f>
        <v>3.33333333333333</v>
      </c>
    </row>
    <row r="17" s="13" customFormat="true" ht="38.25" hidden="false" customHeight="false" outlineLevel="0" collapsed="false">
      <c r="A17" s="14" t="n">
        <v>123110115</v>
      </c>
      <c r="B17" s="15" t="s">
        <v>53</v>
      </c>
      <c r="C17" s="15" t="s">
        <v>54</v>
      </c>
      <c r="D17" s="8" t="n">
        <v>44905200</v>
      </c>
      <c r="E17" s="9" t="s">
        <v>55</v>
      </c>
      <c r="F17" s="10" t="n">
        <v>0.1</v>
      </c>
      <c r="G17" s="11" t="n">
        <v>60</v>
      </c>
      <c r="H17" s="12" t="n">
        <f aca="false">100/G17</f>
        <v>1.66666666666667</v>
      </c>
      <c r="I17" s="11" t="n">
        <f aca="false">G17/2</f>
        <v>30</v>
      </c>
      <c r="J17" s="12" t="n">
        <f aca="false">H17*2</f>
        <v>3.33333333333333</v>
      </c>
    </row>
    <row r="18" s="13" customFormat="true" ht="38.25" hidden="false" customHeight="false" outlineLevel="0" collapsed="false">
      <c r="A18" s="6" t="n">
        <v>123110116</v>
      </c>
      <c r="B18" s="7" t="s">
        <v>56</v>
      </c>
      <c r="C18" s="7" t="s">
        <v>57</v>
      </c>
      <c r="D18" s="8" t="n">
        <v>44905200</v>
      </c>
      <c r="E18" s="9" t="s">
        <v>58</v>
      </c>
      <c r="F18" s="10" t="n">
        <v>0.1</v>
      </c>
      <c r="G18" s="11" t="n">
        <v>60</v>
      </c>
      <c r="H18" s="12" t="n">
        <f aca="false">100/G18</f>
        <v>1.66666666666667</v>
      </c>
      <c r="I18" s="11" t="n">
        <f aca="false">G18/2</f>
        <v>30</v>
      </c>
      <c r="J18" s="12" t="n">
        <f aca="false">H18*2</f>
        <v>3.33333333333333</v>
      </c>
    </row>
    <row r="19" s="13" customFormat="true" ht="38.25" hidden="false" customHeight="false" outlineLevel="0" collapsed="false">
      <c r="A19" s="6" t="n">
        <v>123110117</v>
      </c>
      <c r="B19" s="7" t="s">
        <v>59</v>
      </c>
      <c r="C19" s="7" t="s">
        <v>60</v>
      </c>
      <c r="D19" s="8" t="n">
        <v>44905200</v>
      </c>
      <c r="E19" s="9" t="s">
        <v>61</v>
      </c>
      <c r="F19" s="10" t="n">
        <v>0.1</v>
      </c>
      <c r="G19" s="11" t="n">
        <v>60</v>
      </c>
      <c r="H19" s="12" t="n">
        <f aca="false">100/G19</f>
        <v>1.66666666666667</v>
      </c>
      <c r="I19" s="11" t="n">
        <f aca="false">G19/2</f>
        <v>30</v>
      </c>
      <c r="J19" s="12" t="n">
        <f aca="false">H19*2</f>
        <v>3.33333333333333</v>
      </c>
    </row>
    <row r="20" s="13" customFormat="true" ht="38.25" hidden="false" customHeight="false" outlineLevel="0" collapsed="false">
      <c r="A20" s="6" t="n">
        <v>123110118</v>
      </c>
      <c r="B20" s="7" t="s">
        <v>62</v>
      </c>
      <c r="C20" s="7" t="s">
        <v>63</v>
      </c>
      <c r="D20" s="8" t="n">
        <v>44905200</v>
      </c>
      <c r="E20" s="9" t="s">
        <v>64</v>
      </c>
      <c r="F20" s="10" t="n">
        <v>0.1</v>
      </c>
      <c r="G20" s="11" t="n">
        <v>60</v>
      </c>
      <c r="H20" s="12" t="n">
        <f aca="false">100/G20</f>
        <v>1.66666666666667</v>
      </c>
      <c r="I20" s="11" t="n">
        <f aca="false">G20/2</f>
        <v>30</v>
      </c>
      <c r="J20" s="12" t="n">
        <f aca="false">H20*2</f>
        <v>3.33333333333333</v>
      </c>
    </row>
    <row r="21" s="13" customFormat="true" ht="89.25" hidden="false" customHeight="false" outlineLevel="0" collapsed="false">
      <c r="A21" s="6" t="n">
        <v>123110119</v>
      </c>
      <c r="B21" s="7" t="s">
        <v>65</v>
      </c>
      <c r="C21" s="7" t="s">
        <v>66</v>
      </c>
      <c r="D21" s="8" t="n">
        <v>44905200</v>
      </c>
      <c r="E21" s="9" t="s">
        <v>43</v>
      </c>
      <c r="F21" s="10" t="n">
        <v>0.1</v>
      </c>
      <c r="G21" s="11" t="n">
        <v>60</v>
      </c>
      <c r="H21" s="12" t="n">
        <f aca="false">100/G21</f>
        <v>1.66666666666667</v>
      </c>
      <c r="I21" s="11" t="n">
        <f aca="false">G21/2</f>
        <v>30</v>
      </c>
      <c r="J21" s="12" t="n">
        <f aca="false">H21*2</f>
        <v>3.33333333333333</v>
      </c>
    </row>
    <row r="22" s="13" customFormat="true" ht="89.25" hidden="false" customHeight="false" outlineLevel="0" collapsed="false">
      <c r="A22" s="6" t="n">
        <v>123110120</v>
      </c>
      <c r="B22" s="7" t="s">
        <v>67</v>
      </c>
      <c r="C22" s="7" t="s">
        <v>66</v>
      </c>
      <c r="D22" s="8" t="n">
        <v>44905200</v>
      </c>
      <c r="E22" s="9" t="s">
        <v>68</v>
      </c>
      <c r="F22" s="10" t="n">
        <v>0.1</v>
      </c>
      <c r="G22" s="11" t="n">
        <v>120</v>
      </c>
      <c r="H22" s="12" t="n">
        <f aca="false">100/G22</f>
        <v>0.833333333333333</v>
      </c>
      <c r="I22" s="11" t="n">
        <f aca="false">G22/2</f>
        <v>60</v>
      </c>
      <c r="J22" s="12" t="n">
        <f aca="false">H22*2</f>
        <v>1.66666666666667</v>
      </c>
    </row>
    <row r="23" s="13" customFormat="true" ht="51" hidden="false" customHeight="false" outlineLevel="0" collapsed="false">
      <c r="A23" s="6" t="n">
        <v>123110121</v>
      </c>
      <c r="B23" s="7" t="s">
        <v>69</v>
      </c>
      <c r="C23" s="7" t="s">
        <v>70</v>
      </c>
      <c r="D23" s="8" t="n">
        <v>44905200</v>
      </c>
      <c r="E23" s="9" t="s">
        <v>71</v>
      </c>
      <c r="F23" s="10" t="n">
        <v>0.1</v>
      </c>
      <c r="G23" s="11" t="n">
        <v>120</v>
      </c>
      <c r="H23" s="12" t="n">
        <f aca="false">100/G23</f>
        <v>0.833333333333333</v>
      </c>
      <c r="I23" s="11" t="n">
        <f aca="false">G23/2</f>
        <v>60</v>
      </c>
      <c r="J23" s="12" t="n">
        <f aca="false">H23*2</f>
        <v>1.66666666666667</v>
      </c>
    </row>
    <row r="24" s="13" customFormat="true" ht="51" hidden="false" customHeight="false" outlineLevel="0" collapsed="false">
      <c r="A24" s="6" t="n">
        <v>123110199</v>
      </c>
      <c r="B24" s="7" t="s">
        <v>72</v>
      </c>
      <c r="C24" s="7" t="s">
        <v>73</v>
      </c>
      <c r="D24" s="8" t="n">
        <v>44905200</v>
      </c>
      <c r="E24" s="9" t="s">
        <v>43</v>
      </c>
      <c r="F24" s="10" t="n">
        <v>0.1</v>
      </c>
      <c r="G24" s="11" t="n">
        <v>120</v>
      </c>
      <c r="H24" s="12" t="n">
        <f aca="false">100/G24</f>
        <v>0.833333333333333</v>
      </c>
      <c r="I24" s="11" t="n">
        <f aca="false">G24/2</f>
        <v>60</v>
      </c>
      <c r="J24" s="12" t="n">
        <f aca="false">H24*2</f>
        <v>1.66666666666667</v>
      </c>
    </row>
    <row r="25" s="13" customFormat="true" ht="38.25" hidden="false" customHeight="false" outlineLevel="0" collapsed="false">
      <c r="A25" s="16" t="n">
        <v>123110201</v>
      </c>
      <c r="B25" s="17" t="s">
        <v>74</v>
      </c>
      <c r="C25" s="7" t="s">
        <v>75</v>
      </c>
      <c r="D25" s="8" t="n">
        <v>44905200</v>
      </c>
      <c r="E25" s="9" t="s">
        <v>76</v>
      </c>
      <c r="F25" s="10" t="n">
        <v>0.1</v>
      </c>
      <c r="G25" s="11" t="n">
        <v>60</v>
      </c>
      <c r="H25" s="12" t="n">
        <f aca="false">100/G25</f>
        <v>1.66666666666667</v>
      </c>
      <c r="I25" s="11" t="n">
        <f aca="false">G25/2</f>
        <v>30</v>
      </c>
      <c r="J25" s="12" t="n">
        <f aca="false">H25*2</f>
        <v>3.33333333333333</v>
      </c>
    </row>
    <row r="26" s="13" customFormat="true" ht="38.25" hidden="false" customHeight="false" outlineLevel="0" collapsed="false">
      <c r="A26" s="6" t="n">
        <v>123110202</v>
      </c>
      <c r="B26" s="7" t="s">
        <v>77</v>
      </c>
      <c r="C26" s="7" t="s">
        <v>42</v>
      </c>
      <c r="D26" s="8" t="n">
        <v>44905200</v>
      </c>
      <c r="E26" s="9" t="s">
        <v>76</v>
      </c>
      <c r="F26" s="10" t="n">
        <v>0.1</v>
      </c>
      <c r="G26" s="11" t="n">
        <v>60</v>
      </c>
      <c r="H26" s="12" t="n">
        <f aca="false">100/G26</f>
        <v>1.66666666666667</v>
      </c>
      <c r="I26" s="11" t="n">
        <f aca="false">G26/2</f>
        <v>30</v>
      </c>
      <c r="J26" s="12" t="n">
        <f aca="false">H26*2</f>
        <v>3.33333333333333</v>
      </c>
    </row>
    <row r="27" s="13" customFormat="true" ht="114.75" hidden="false" customHeight="false" outlineLevel="0" collapsed="false">
      <c r="A27" s="6" t="n">
        <v>123110301</v>
      </c>
      <c r="B27" s="7" t="s">
        <v>78</v>
      </c>
      <c r="C27" s="7" t="s">
        <v>79</v>
      </c>
      <c r="D27" s="8" t="n">
        <v>44905200</v>
      </c>
      <c r="E27" s="9" t="s">
        <v>80</v>
      </c>
      <c r="F27" s="10" t="n">
        <v>0.1</v>
      </c>
      <c r="G27" s="11" t="n">
        <v>120</v>
      </c>
      <c r="H27" s="12" t="n">
        <f aca="false">100/G27</f>
        <v>0.833333333333333</v>
      </c>
      <c r="I27" s="11" t="n">
        <f aca="false">G27/2</f>
        <v>60</v>
      </c>
      <c r="J27" s="12" t="n">
        <f aca="false">H27*2</f>
        <v>1.66666666666667</v>
      </c>
    </row>
    <row r="28" s="13" customFormat="true" ht="76.5" hidden="false" customHeight="false" outlineLevel="0" collapsed="false">
      <c r="A28" s="6" t="n">
        <v>123110302</v>
      </c>
      <c r="B28" s="7" t="s">
        <v>81</v>
      </c>
      <c r="C28" s="7" t="s">
        <v>82</v>
      </c>
      <c r="D28" s="8" t="n">
        <v>44905200</v>
      </c>
      <c r="E28" s="9" t="s">
        <v>83</v>
      </c>
      <c r="F28" s="10" t="n">
        <v>0.1</v>
      </c>
      <c r="G28" s="11" t="n">
        <v>120</v>
      </c>
      <c r="H28" s="12" t="n">
        <f aca="false">100/G28</f>
        <v>0.833333333333333</v>
      </c>
      <c r="I28" s="11" t="n">
        <f aca="false">G28/2</f>
        <v>60</v>
      </c>
      <c r="J28" s="12" t="n">
        <f aca="false">H28*2</f>
        <v>1.66666666666667</v>
      </c>
    </row>
    <row r="29" s="13" customFormat="true" ht="114.75" hidden="false" customHeight="false" outlineLevel="0" collapsed="false">
      <c r="A29" s="6" t="n">
        <v>123110303</v>
      </c>
      <c r="B29" s="7" t="s">
        <v>84</v>
      </c>
      <c r="C29" s="7" t="s">
        <v>85</v>
      </c>
      <c r="D29" s="8" t="n">
        <v>44905200</v>
      </c>
      <c r="E29" s="9" t="s">
        <v>86</v>
      </c>
      <c r="F29" s="10" t="n">
        <v>0.1</v>
      </c>
      <c r="G29" s="11" t="n">
        <v>120</v>
      </c>
      <c r="H29" s="12" t="n">
        <f aca="false">100/G29</f>
        <v>0.833333333333333</v>
      </c>
      <c r="I29" s="11" t="n">
        <f aca="false">G29/2</f>
        <v>60</v>
      </c>
      <c r="J29" s="12" t="n">
        <f aca="false">H29*2</f>
        <v>1.66666666666667</v>
      </c>
    </row>
    <row r="30" s="13" customFormat="true" ht="15" hidden="false" customHeight="false" outlineLevel="0" collapsed="false">
      <c r="A30" s="6" t="n">
        <v>123110304</v>
      </c>
      <c r="B30" s="7" t="s">
        <v>87</v>
      </c>
      <c r="C30" s="7" t="s">
        <v>88</v>
      </c>
      <c r="D30" s="8" t="n">
        <v>44905200</v>
      </c>
      <c r="E30" s="9" t="s">
        <v>89</v>
      </c>
      <c r="F30" s="10" t="n">
        <v>0.1</v>
      </c>
      <c r="G30" s="11" t="n">
        <v>120</v>
      </c>
      <c r="H30" s="12" t="n">
        <f aca="false">100/G30</f>
        <v>0.833333333333333</v>
      </c>
      <c r="I30" s="11" t="n">
        <f aca="false">G30/2</f>
        <v>60</v>
      </c>
      <c r="J30" s="12" t="n">
        <f aca="false">H30*2</f>
        <v>1.66666666666667</v>
      </c>
    </row>
    <row r="31" s="13" customFormat="true" ht="25.5" hidden="false" customHeight="false" outlineLevel="0" collapsed="false">
      <c r="A31" s="6" t="n">
        <v>123110401</v>
      </c>
      <c r="B31" s="7" t="s">
        <v>90</v>
      </c>
      <c r="C31" s="7" t="s">
        <v>91</v>
      </c>
      <c r="D31" s="8" t="n">
        <v>44905200</v>
      </c>
      <c r="E31" s="9" t="s">
        <v>43</v>
      </c>
      <c r="F31" s="10" t="n">
        <v>0.1</v>
      </c>
      <c r="G31" s="11" t="n">
        <v>120</v>
      </c>
      <c r="H31" s="12" t="n">
        <f aca="false">100/G31</f>
        <v>0.833333333333333</v>
      </c>
      <c r="I31" s="11" t="n">
        <f aca="false">G31/2</f>
        <v>60</v>
      </c>
      <c r="J31" s="12" t="n">
        <f aca="false">H31*2</f>
        <v>1.66666666666667</v>
      </c>
    </row>
    <row r="32" s="13" customFormat="true" ht="38.25" hidden="false" customHeight="false" outlineLevel="0" collapsed="false">
      <c r="A32" s="6" t="n">
        <v>123110402</v>
      </c>
      <c r="B32" s="7" t="s">
        <v>92</v>
      </c>
      <c r="C32" s="7" t="s">
        <v>93</v>
      </c>
      <c r="D32" s="8" t="n">
        <v>44905200</v>
      </c>
      <c r="E32" s="9" t="s">
        <v>94</v>
      </c>
      <c r="F32" s="10" t="n">
        <v>0.1</v>
      </c>
      <c r="G32" s="11" t="n">
        <v>120</v>
      </c>
      <c r="H32" s="12" t="n">
        <f aca="false">100/G32</f>
        <v>0.833333333333333</v>
      </c>
      <c r="I32" s="11" t="n">
        <f aca="false">G32/2</f>
        <v>60</v>
      </c>
      <c r="J32" s="12" t="n">
        <f aca="false">H32*2</f>
        <v>1.66666666666667</v>
      </c>
    </row>
    <row r="33" s="13" customFormat="true" ht="25.5" hidden="false" customHeight="false" outlineLevel="0" collapsed="false">
      <c r="A33" s="16" t="n">
        <v>123110403</v>
      </c>
      <c r="B33" s="17" t="s">
        <v>95</v>
      </c>
      <c r="C33" s="7" t="s">
        <v>96</v>
      </c>
      <c r="D33" s="8" t="n">
        <v>44905200</v>
      </c>
      <c r="E33" s="9" t="s">
        <v>97</v>
      </c>
      <c r="F33" s="10" t="n">
        <v>0.1</v>
      </c>
      <c r="G33" s="11" t="n">
        <v>60</v>
      </c>
      <c r="H33" s="12" t="n">
        <f aca="false">100/G33</f>
        <v>1.66666666666667</v>
      </c>
      <c r="I33" s="11" t="n">
        <f aca="false">G33/2</f>
        <v>30</v>
      </c>
      <c r="J33" s="12" t="n">
        <f aca="false">H33*2</f>
        <v>3.33333333333333</v>
      </c>
    </row>
    <row r="34" s="13" customFormat="true" ht="38.25" hidden="false" customHeight="false" outlineLevel="0" collapsed="false">
      <c r="A34" s="16" t="n">
        <v>123110404</v>
      </c>
      <c r="B34" s="17" t="s">
        <v>98</v>
      </c>
      <c r="C34" s="7" t="s">
        <v>99</v>
      </c>
      <c r="D34" s="8" t="n">
        <v>44905200</v>
      </c>
      <c r="E34" s="9" t="s">
        <v>100</v>
      </c>
      <c r="F34" s="10" t="n">
        <v>0.1</v>
      </c>
      <c r="G34" s="11" t="n">
        <v>60</v>
      </c>
      <c r="H34" s="12" t="n">
        <f aca="false">100/G34</f>
        <v>1.66666666666667</v>
      </c>
      <c r="I34" s="11" t="n">
        <f aca="false">G34/2</f>
        <v>30</v>
      </c>
      <c r="J34" s="12" t="n">
        <f aca="false">H34*2</f>
        <v>3.33333333333333</v>
      </c>
    </row>
    <row r="35" s="13" customFormat="true" ht="63.75" hidden="false" customHeight="false" outlineLevel="0" collapsed="false">
      <c r="A35" s="16" t="n">
        <v>123110405</v>
      </c>
      <c r="B35" s="17" t="s">
        <v>101</v>
      </c>
      <c r="C35" s="7" t="s">
        <v>102</v>
      </c>
      <c r="D35" s="8" t="n">
        <v>44905200</v>
      </c>
      <c r="E35" s="9" t="s">
        <v>103</v>
      </c>
      <c r="F35" s="10" t="n">
        <v>0.1</v>
      </c>
      <c r="G35" s="11" t="n">
        <v>120</v>
      </c>
      <c r="H35" s="12" t="n">
        <f aca="false">100/G35</f>
        <v>0.833333333333333</v>
      </c>
      <c r="I35" s="11" t="n">
        <f aca="false">G35/2</f>
        <v>60</v>
      </c>
      <c r="J35" s="12" t="n">
        <f aca="false">H35*2</f>
        <v>1.66666666666667</v>
      </c>
    </row>
    <row r="36" s="22" customFormat="true" ht="51" hidden="false" customHeight="false" outlineLevel="0" collapsed="false">
      <c r="A36" s="14" t="n">
        <v>123110406</v>
      </c>
      <c r="B36" s="15" t="s">
        <v>104</v>
      </c>
      <c r="C36" s="15" t="s">
        <v>105</v>
      </c>
      <c r="D36" s="18" t="n">
        <v>44905200</v>
      </c>
      <c r="E36" s="19" t="s">
        <v>106</v>
      </c>
      <c r="F36" s="10" t="n">
        <v>0.1</v>
      </c>
      <c r="G36" s="20"/>
      <c r="H36" s="21" t="e">
        <f aca="false">100/G36</f>
        <v>#DIV/0!</v>
      </c>
      <c r="I36" s="20" t="n">
        <f aca="false">G36/2</f>
        <v>0</v>
      </c>
      <c r="J36" s="21" t="e">
        <f aca="false">H36*2</f>
        <v>#DIV/0!</v>
      </c>
    </row>
    <row r="37" s="13" customFormat="true" ht="51" hidden="false" customHeight="false" outlineLevel="0" collapsed="false">
      <c r="A37" s="16" t="n">
        <v>123110499</v>
      </c>
      <c r="B37" s="17" t="s">
        <v>107</v>
      </c>
      <c r="C37" s="7" t="s">
        <v>42</v>
      </c>
      <c r="D37" s="8" t="n">
        <v>44905200</v>
      </c>
      <c r="E37" s="9" t="s">
        <v>43</v>
      </c>
      <c r="F37" s="10" t="n">
        <v>0.1</v>
      </c>
      <c r="G37" s="11" t="n">
        <v>120</v>
      </c>
      <c r="H37" s="12" t="n">
        <f aca="false">100/G37</f>
        <v>0.833333333333333</v>
      </c>
      <c r="I37" s="11" t="n">
        <f aca="false">G37/2</f>
        <v>60</v>
      </c>
      <c r="J37" s="12" t="n">
        <f aca="false">H37*2</f>
        <v>1.66666666666667</v>
      </c>
    </row>
    <row r="38" s="13" customFormat="true" ht="15" hidden="false" customHeight="false" outlineLevel="0" collapsed="false">
      <c r="A38" s="16" t="n">
        <v>123110501</v>
      </c>
      <c r="B38" s="17" t="s">
        <v>108</v>
      </c>
      <c r="C38" s="7" t="s">
        <v>109</v>
      </c>
      <c r="D38" s="8" t="n">
        <v>44905200</v>
      </c>
      <c r="E38" s="9" t="s">
        <v>110</v>
      </c>
      <c r="F38" s="10" t="n">
        <v>0.1</v>
      </c>
      <c r="G38" s="11" t="n">
        <v>60</v>
      </c>
      <c r="H38" s="12" t="n">
        <f aca="false">100/G38</f>
        <v>1.66666666666667</v>
      </c>
      <c r="I38" s="11" t="n">
        <f aca="false">G38/2</f>
        <v>30</v>
      </c>
      <c r="J38" s="12" t="n">
        <f aca="false">H38*2</f>
        <v>3.33333333333333</v>
      </c>
    </row>
    <row r="39" s="13" customFormat="true" ht="25.5" hidden="false" customHeight="false" outlineLevel="0" collapsed="false">
      <c r="A39" s="16" t="n">
        <v>123110502</v>
      </c>
      <c r="B39" s="17" t="s">
        <v>111</v>
      </c>
      <c r="C39" s="7" t="s">
        <v>112</v>
      </c>
      <c r="D39" s="8" t="n">
        <v>44905200</v>
      </c>
      <c r="E39" s="9" t="s">
        <v>113</v>
      </c>
      <c r="F39" s="10" t="n">
        <v>0.1</v>
      </c>
      <c r="G39" s="11" t="n">
        <v>240</v>
      </c>
      <c r="H39" s="12" t="n">
        <f aca="false">100/G39</f>
        <v>0.416666666666667</v>
      </c>
      <c r="I39" s="11" t="n">
        <f aca="false">G39/2</f>
        <v>120</v>
      </c>
      <c r="J39" s="12" t="n">
        <f aca="false">H39*2</f>
        <v>0.833333333333333</v>
      </c>
    </row>
    <row r="40" s="13" customFormat="true" ht="38.25" hidden="false" customHeight="false" outlineLevel="0" collapsed="false">
      <c r="A40" s="16" t="n">
        <v>123110503</v>
      </c>
      <c r="B40" s="17" t="s">
        <v>114</v>
      </c>
      <c r="C40" s="7" t="s">
        <v>115</v>
      </c>
      <c r="D40" s="8" t="n">
        <v>44905200</v>
      </c>
      <c r="E40" s="9" t="s">
        <v>116</v>
      </c>
      <c r="F40" s="10" t="n">
        <v>0.1</v>
      </c>
      <c r="G40" s="11" t="n">
        <v>60</v>
      </c>
      <c r="H40" s="12" t="n">
        <f aca="false">100/G40</f>
        <v>1.66666666666667</v>
      </c>
      <c r="I40" s="11" t="n">
        <f aca="false">G40/2</f>
        <v>30</v>
      </c>
      <c r="J40" s="12" t="n">
        <f aca="false">H40*2</f>
        <v>3.33333333333333</v>
      </c>
    </row>
    <row r="41" s="13" customFormat="true" ht="15" hidden="false" customHeight="false" outlineLevel="0" collapsed="false">
      <c r="A41" s="14" t="n">
        <v>123110504</v>
      </c>
      <c r="B41" s="23" t="s">
        <v>117</v>
      </c>
      <c r="C41" s="15" t="s">
        <v>118</v>
      </c>
      <c r="D41" s="18" t="n">
        <v>44905200</v>
      </c>
      <c r="E41" s="19" t="s">
        <v>119</v>
      </c>
      <c r="F41" s="10" t="n">
        <v>0.1</v>
      </c>
      <c r="G41" s="24"/>
      <c r="H41" s="25" t="e">
        <f aca="false">100/G41</f>
        <v>#DIV/0!</v>
      </c>
      <c r="I41" s="24" t="n">
        <f aca="false">G41/2</f>
        <v>0</v>
      </c>
      <c r="J41" s="25" t="e">
        <f aca="false">H41*2</f>
        <v>#DIV/0!</v>
      </c>
    </row>
    <row r="42" s="13" customFormat="true" ht="15" hidden="false" customHeight="false" outlineLevel="0" collapsed="false">
      <c r="A42" s="14" t="n">
        <v>123110505</v>
      </c>
      <c r="B42" s="23" t="s">
        <v>120</v>
      </c>
      <c r="C42" s="15" t="s">
        <v>121</v>
      </c>
      <c r="D42" s="18" t="n">
        <v>44905200</v>
      </c>
      <c r="E42" s="19" t="s">
        <v>122</v>
      </c>
      <c r="F42" s="10" t="n">
        <v>0.1</v>
      </c>
      <c r="G42" s="24"/>
      <c r="H42" s="25" t="e">
        <f aca="false">100/G42</f>
        <v>#DIV/0!</v>
      </c>
      <c r="I42" s="24" t="n">
        <f aca="false">G42/2</f>
        <v>0</v>
      </c>
      <c r="J42" s="25" t="e">
        <f aca="false">H42*2</f>
        <v>#DIV/0!</v>
      </c>
    </row>
    <row r="43" s="13" customFormat="true" ht="15" hidden="false" customHeight="false" outlineLevel="0" collapsed="false">
      <c r="A43" s="14" t="n">
        <v>123110506</v>
      </c>
      <c r="B43" s="23" t="s">
        <v>123</v>
      </c>
      <c r="C43" s="15" t="s">
        <v>124</v>
      </c>
      <c r="D43" s="18" t="n">
        <v>44905200</v>
      </c>
      <c r="E43" s="19" t="s">
        <v>125</v>
      </c>
      <c r="F43" s="10" t="n">
        <v>0.1</v>
      </c>
      <c r="G43" s="24"/>
      <c r="H43" s="25" t="e">
        <f aca="false">100/G43</f>
        <v>#DIV/0!</v>
      </c>
      <c r="I43" s="24" t="n">
        <f aca="false">G43/2</f>
        <v>0</v>
      </c>
      <c r="J43" s="25" t="e">
        <f aca="false">H43*2</f>
        <v>#DIV/0!</v>
      </c>
    </row>
    <row r="44" s="13" customFormat="true" ht="25.5" hidden="false" customHeight="false" outlineLevel="0" collapsed="false">
      <c r="A44" s="14" t="n">
        <v>123110600</v>
      </c>
      <c r="B44" s="15" t="s">
        <v>126</v>
      </c>
      <c r="C44" s="15"/>
      <c r="D44" s="18" t="n">
        <v>44905200</v>
      </c>
      <c r="E44" s="19" t="s">
        <v>127</v>
      </c>
      <c r="F44" s="10" t="n">
        <v>0.1</v>
      </c>
      <c r="G44" s="20" t="n">
        <v>120</v>
      </c>
      <c r="H44" s="21" t="n">
        <f aca="false">100/G44</f>
        <v>0.833333333333333</v>
      </c>
      <c r="I44" s="20" t="n">
        <v>60</v>
      </c>
      <c r="J44" s="21" t="n">
        <f aca="false">H44*2</f>
        <v>1.66666666666667</v>
      </c>
    </row>
    <row r="45" s="22" customFormat="true" ht="25.5" hidden="false" customHeight="false" outlineLevel="0" collapsed="false">
      <c r="A45" s="14" t="n">
        <v>123110701</v>
      </c>
      <c r="B45" s="15" t="s">
        <v>128</v>
      </c>
      <c r="C45" s="15"/>
      <c r="D45" s="8" t="n">
        <v>44905200</v>
      </c>
      <c r="E45" s="19" t="s">
        <v>43</v>
      </c>
      <c r="F45" s="10" t="n">
        <v>0.1</v>
      </c>
      <c r="G45" s="20" t="n">
        <v>120</v>
      </c>
      <c r="H45" s="21" t="n">
        <f aca="false">100/G45</f>
        <v>0.833333333333333</v>
      </c>
      <c r="I45" s="20" t="n">
        <v>60</v>
      </c>
      <c r="J45" s="21" t="n">
        <f aca="false">H45*2</f>
        <v>1.66666666666667</v>
      </c>
    </row>
    <row r="46" s="22" customFormat="true" ht="25.5" hidden="false" customHeight="false" outlineLevel="0" collapsed="false">
      <c r="A46" s="14" t="n">
        <v>123110702</v>
      </c>
      <c r="B46" s="15" t="s">
        <v>129</v>
      </c>
      <c r="C46" s="15"/>
      <c r="D46" s="8" t="n">
        <v>44905200</v>
      </c>
      <c r="E46" s="19" t="s">
        <v>43</v>
      </c>
      <c r="F46" s="10" t="n">
        <v>0.1</v>
      </c>
      <c r="G46" s="20" t="n">
        <v>120</v>
      </c>
      <c r="H46" s="21" t="n">
        <f aca="false">100/G46</f>
        <v>0.833333333333333</v>
      </c>
      <c r="I46" s="20" t="n">
        <v>60</v>
      </c>
      <c r="J46" s="21" t="n">
        <f aca="false">H46*2</f>
        <v>1.66666666666667</v>
      </c>
    </row>
    <row r="47" s="22" customFormat="true" ht="25.5" hidden="false" customHeight="false" outlineLevel="0" collapsed="false">
      <c r="A47" s="14" t="n">
        <v>123110801</v>
      </c>
      <c r="B47" s="15" t="s">
        <v>130</v>
      </c>
      <c r="C47" s="15"/>
      <c r="D47" s="8" t="n">
        <v>44905200</v>
      </c>
      <c r="E47" s="19" t="s">
        <v>43</v>
      </c>
      <c r="F47" s="10" t="n">
        <v>0.1</v>
      </c>
      <c r="G47" s="20" t="n">
        <v>120</v>
      </c>
      <c r="H47" s="21" t="n">
        <f aca="false">100/G47</f>
        <v>0.833333333333333</v>
      </c>
      <c r="I47" s="20" t="n">
        <v>60</v>
      </c>
      <c r="J47" s="21" t="n">
        <f aca="false">H47*2</f>
        <v>1.66666666666667</v>
      </c>
    </row>
    <row r="48" s="22" customFormat="true" ht="15" hidden="false" customHeight="false" outlineLevel="0" collapsed="false">
      <c r="A48" s="14" t="n">
        <v>123110803</v>
      </c>
      <c r="B48" s="26" t="s">
        <v>131</v>
      </c>
      <c r="C48" s="15"/>
      <c r="D48" s="8" t="n">
        <v>44905200</v>
      </c>
      <c r="E48" s="19" t="s">
        <v>43</v>
      </c>
      <c r="F48" s="10" t="n">
        <v>0.1</v>
      </c>
      <c r="G48" s="27"/>
      <c r="H48" s="28"/>
      <c r="I48" s="27"/>
      <c r="J48" s="28"/>
    </row>
    <row r="49" s="22" customFormat="true" ht="25.5" hidden="false" customHeight="false" outlineLevel="0" collapsed="false">
      <c r="A49" s="14" t="n">
        <v>123110805</v>
      </c>
      <c r="B49" s="26" t="s">
        <v>132</v>
      </c>
      <c r="C49" s="15"/>
      <c r="D49" s="8" t="n">
        <v>44905200</v>
      </c>
      <c r="E49" s="19" t="s">
        <v>43</v>
      </c>
      <c r="F49" s="10" t="n">
        <v>0.1</v>
      </c>
      <c r="G49" s="27"/>
      <c r="H49" s="28"/>
      <c r="I49" s="27"/>
      <c r="J49" s="28"/>
    </row>
    <row r="50" s="22" customFormat="true" ht="15" hidden="false" customHeight="false" outlineLevel="0" collapsed="false">
      <c r="A50" s="16" t="n">
        <v>123110900</v>
      </c>
      <c r="B50" s="17" t="s">
        <v>133</v>
      </c>
      <c r="C50" s="17" t="s">
        <v>134</v>
      </c>
      <c r="D50" s="8" t="n">
        <v>44905200</v>
      </c>
      <c r="E50" s="9" t="s">
        <v>135</v>
      </c>
      <c r="F50" s="10" t="n">
        <v>0.1</v>
      </c>
      <c r="G50" s="11" t="n">
        <v>60</v>
      </c>
      <c r="H50" s="12" t="n">
        <f aca="false">100/G50</f>
        <v>1.66666666666667</v>
      </c>
      <c r="I50" s="11" t="n">
        <f aca="false">G50/2</f>
        <v>30</v>
      </c>
      <c r="J50" s="12" t="n">
        <f aca="false">H50*2</f>
        <v>3.33333333333333</v>
      </c>
    </row>
    <row r="51" s="22" customFormat="true" ht="15" hidden="false" customHeight="false" outlineLevel="0" collapsed="false">
      <c r="A51" s="16" t="n">
        <v>123111000</v>
      </c>
      <c r="B51" s="17" t="s">
        <v>136</v>
      </c>
      <c r="C51" s="7" t="s">
        <v>39</v>
      </c>
      <c r="D51" s="8" t="n">
        <v>44905200</v>
      </c>
      <c r="E51" s="9" t="s">
        <v>40</v>
      </c>
      <c r="F51" s="10" t="n">
        <v>0.1</v>
      </c>
      <c r="G51" s="11" t="n">
        <v>120</v>
      </c>
      <c r="H51" s="12" t="n">
        <f aca="false">100/G51</f>
        <v>0.833333333333333</v>
      </c>
      <c r="I51" s="11" t="n">
        <f aca="false">G51/2</f>
        <v>60</v>
      </c>
      <c r="J51" s="12" t="n">
        <f aca="false">H51*2</f>
        <v>1.66666666666667</v>
      </c>
    </row>
    <row r="52" s="22" customFormat="true" ht="25.5" hidden="false" customHeight="false" outlineLevel="0" collapsed="false">
      <c r="A52" s="14" t="n">
        <v>123111100</v>
      </c>
      <c r="B52" s="15" t="s">
        <v>137</v>
      </c>
      <c r="C52" s="15"/>
      <c r="D52" s="8" t="n">
        <v>44905200</v>
      </c>
      <c r="E52" s="19" t="s">
        <v>43</v>
      </c>
      <c r="F52" s="10" t="n">
        <v>0.1</v>
      </c>
      <c r="G52" s="20" t="n">
        <v>120</v>
      </c>
      <c r="H52" s="12" t="n">
        <f aca="false">100/G52</f>
        <v>0.833333333333333</v>
      </c>
      <c r="I52" s="20" t="n">
        <v>60</v>
      </c>
      <c r="J52" s="12" t="n">
        <f aca="false">H52*2</f>
        <v>1.66666666666667</v>
      </c>
    </row>
    <row r="53" s="22" customFormat="true" ht="15" hidden="false" customHeight="false" outlineLevel="0" collapsed="false">
      <c r="A53" s="14" t="n">
        <v>123119900</v>
      </c>
      <c r="B53" s="15" t="s">
        <v>138</v>
      </c>
      <c r="C53" s="15"/>
      <c r="D53" s="8" t="n">
        <v>44905200</v>
      </c>
      <c r="E53" s="19" t="s">
        <v>43</v>
      </c>
      <c r="F53" s="10" t="n">
        <v>0.1</v>
      </c>
      <c r="G53" s="20" t="n">
        <v>120</v>
      </c>
      <c r="H53" s="12" t="n">
        <f aca="false">100/G53</f>
        <v>0.833333333333333</v>
      </c>
      <c r="I53" s="20" t="n">
        <v>60</v>
      </c>
      <c r="J53" s="12" t="n">
        <f aca="false">H53*2</f>
        <v>1.66666666666667</v>
      </c>
    </row>
    <row r="54" s="22" customFormat="true" ht="15" hidden="false" customHeight="false" outlineLevel="0" collapsed="false">
      <c r="A54" s="14" t="n">
        <v>123119901</v>
      </c>
      <c r="B54" s="26" t="s">
        <v>139</v>
      </c>
      <c r="C54" s="15"/>
      <c r="D54" s="8" t="n">
        <v>44905200</v>
      </c>
      <c r="E54" s="19" t="s">
        <v>43</v>
      </c>
      <c r="F54" s="10" t="n">
        <v>0.1</v>
      </c>
      <c r="G54" s="27"/>
      <c r="H54" s="28"/>
      <c r="I54" s="27"/>
      <c r="J54" s="28"/>
    </row>
    <row r="55" s="22" customFormat="true" ht="38.25" hidden="false" customHeight="false" outlineLevel="0" collapsed="false">
      <c r="A55" s="14" t="n">
        <v>123119902</v>
      </c>
      <c r="B55" s="15" t="s">
        <v>140</v>
      </c>
      <c r="C55" s="15"/>
      <c r="D55" s="8" t="n">
        <v>44905200</v>
      </c>
      <c r="E55" s="19" t="s">
        <v>43</v>
      </c>
      <c r="F55" s="10" t="n">
        <v>0.1</v>
      </c>
      <c r="G55" s="20" t="n">
        <v>120</v>
      </c>
      <c r="H55" s="12" t="n">
        <f aca="false">100/G55</f>
        <v>0.833333333333333</v>
      </c>
      <c r="I55" s="20" t="n">
        <v>60</v>
      </c>
      <c r="J55" s="12" t="n">
        <f aca="false">H55*2</f>
        <v>1.66666666666667</v>
      </c>
    </row>
    <row r="56" s="22" customFormat="true" ht="25.5" hidden="false" customHeight="false" outlineLevel="0" collapsed="false">
      <c r="A56" s="14" t="n">
        <v>12319908</v>
      </c>
      <c r="B56" s="15" t="s">
        <v>141</v>
      </c>
      <c r="C56" s="15"/>
      <c r="D56" s="8" t="n">
        <v>44905200</v>
      </c>
      <c r="E56" s="19" t="s">
        <v>43</v>
      </c>
      <c r="F56" s="10" t="n">
        <v>0.1</v>
      </c>
      <c r="G56" s="20" t="n">
        <v>120</v>
      </c>
      <c r="H56" s="12" t="n">
        <f aca="false">100/G56</f>
        <v>0.833333333333333</v>
      </c>
      <c r="I56" s="20" t="n">
        <v>60</v>
      </c>
      <c r="J56" s="12" t="n">
        <f aca="false">H56*2</f>
        <v>1.66666666666667</v>
      </c>
    </row>
    <row r="57" s="22" customFormat="true" ht="15" hidden="false" customHeight="false" outlineLevel="0" collapsed="false">
      <c r="A57" s="14" t="n">
        <v>123119999</v>
      </c>
      <c r="B57" s="15" t="s">
        <v>142</v>
      </c>
      <c r="C57" s="15"/>
      <c r="D57" s="8" t="n">
        <v>44905200</v>
      </c>
      <c r="E57" s="19" t="s">
        <v>43</v>
      </c>
      <c r="F57" s="10" t="n">
        <v>0.1</v>
      </c>
      <c r="G57" s="20" t="n">
        <v>120</v>
      </c>
      <c r="H57" s="12" t="n">
        <f aca="false">100/G57</f>
        <v>0.833333333333333</v>
      </c>
      <c r="I57" s="20" t="n">
        <v>60</v>
      </c>
      <c r="J57" s="12" t="n">
        <f aca="false">H57*2</f>
        <v>1.66666666666667</v>
      </c>
    </row>
    <row r="58" s="13" customFormat="true" ht="15" hidden="false" customHeight="false" outlineLevel="0" collapsed="false"/>
    <row r="59" s="13" customFormat="true" ht="25.5" hidden="false" customHeight="false" outlineLevel="0" collapsed="false">
      <c r="B59" s="26" t="s">
        <v>132</v>
      </c>
      <c r="C59" s="13" t="s">
        <v>143</v>
      </c>
    </row>
    <row r="60" customFormat="false" ht="15" hidden="false" customHeight="false" outlineLevel="0" collapsed="false">
      <c r="B60" s="26" t="s">
        <v>139</v>
      </c>
      <c r="C60" s="0" t="s">
        <v>143</v>
      </c>
    </row>
    <row r="61" customFormat="false" ht="30" hidden="false" customHeight="false" outlineLevel="0" collapsed="false">
      <c r="B61" s="26" t="s">
        <v>131</v>
      </c>
      <c r="C61" s="29" t="s">
        <v>144</v>
      </c>
    </row>
    <row r="63" customFormat="false" ht="15" hidden="false" customHeight="true" outlineLevel="0" collapsed="false">
      <c r="B63" s="23" t="s">
        <v>117</v>
      </c>
      <c r="C63" s="30" t="s">
        <v>145</v>
      </c>
    </row>
    <row r="64" customFormat="false" ht="15" hidden="false" customHeight="false" outlineLevel="0" collapsed="false">
      <c r="B64" s="23" t="s">
        <v>120</v>
      </c>
      <c r="C64" s="30"/>
    </row>
    <row r="65" customFormat="false" ht="15" hidden="false" customHeight="false" outlineLevel="0" collapsed="false">
      <c r="B65" s="23" t="s">
        <v>123</v>
      </c>
      <c r="C65" s="30"/>
    </row>
    <row r="66" customFormat="false" ht="25.5" hidden="false" customHeight="false" outlineLevel="0" collapsed="false">
      <c r="B66" s="23" t="s">
        <v>104</v>
      </c>
      <c r="C66" s="30"/>
    </row>
    <row r="68" customFormat="false" ht="25.5" hidden="false" customHeight="false" outlineLevel="0" collapsed="false">
      <c r="B68" s="15" t="s">
        <v>104</v>
      </c>
      <c r="C68" s="31" t="s">
        <v>146</v>
      </c>
    </row>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9">
    <mergeCell ref="A1:A2"/>
    <mergeCell ref="B1:B2"/>
    <mergeCell ref="C1:C2"/>
    <mergeCell ref="D1:D2"/>
    <mergeCell ref="E1:E2"/>
    <mergeCell ref="F1:F2"/>
    <mergeCell ref="G1:H1"/>
    <mergeCell ref="I1:J1"/>
    <mergeCell ref="C63:C66"/>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44</TotalTime>
  <Application>LibreOffice/7.5.5.2$Linux_X86_64 LibreOffice_project/50$Build-2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2020-11-03T16:15:53Z</dcterms:created>
  <dc:creator>Heloisa Helena Maia de Mendonça</dc:creator>
  <dc:description/>
  <dc:language>pt-BR</dc:language>
  <cp:lastModifiedBy/>
  <dcterms:modified xsi:type="dcterms:W3CDTF">2023-10-01T12:55:22Z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